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<sst xmlns="http://schemas.openxmlformats.org/spreadsheetml/2006/main" count="137" uniqueCount="67">
  <si>
    <t>F-Class 4 man LR Team Match Challenge results</t>
  </si>
  <si>
    <t>Match 1</t>
  </si>
  <si>
    <t>Match 2</t>
  </si>
  <si>
    <t>Match 3</t>
  </si>
  <si>
    <t>Match 4</t>
  </si>
  <si>
    <t>Target 2</t>
  </si>
  <si>
    <t>Score</t>
  </si>
  <si>
    <t>X</t>
  </si>
  <si>
    <t>FTR</t>
  </si>
  <si>
    <t xml:space="preserve">USA Freedom              Mike Plunkett             </t>
  </si>
  <si>
    <t>Brian Harder</t>
  </si>
  <si>
    <t>Ian Klem</t>
  </si>
  <si>
    <t>Team Grand Aggregate</t>
  </si>
  <si>
    <t>Dan Pohlabel</t>
  </si>
  <si>
    <t xml:space="preserve">X </t>
  </si>
  <si>
    <t>Team Aggregate</t>
  </si>
  <si>
    <t>Target 3</t>
  </si>
  <si>
    <t>USA Independance       Tracy Hogg</t>
  </si>
  <si>
    <t>Mike Frances</t>
  </si>
  <si>
    <t>Al Barnhart</t>
  </si>
  <si>
    <t>Phil Kelly / Drew R</t>
  </si>
  <si>
    <t>Target 4</t>
  </si>
  <si>
    <t>Team Deliverance          Mark Creason</t>
  </si>
  <si>
    <t>Jimmy A</t>
  </si>
  <si>
    <t>Mike Allen</t>
  </si>
  <si>
    <t>Russell Meyers</t>
  </si>
  <si>
    <t>Target 5</t>
  </si>
  <si>
    <t>Team Indiana              Jim Hartledge</t>
  </si>
  <si>
    <t>Keith Conrad</t>
  </si>
  <si>
    <t>Scott Reed</t>
  </si>
  <si>
    <t>Dale Lucy</t>
  </si>
  <si>
    <t>ABC Team                      shooter 1</t>
  </si>
  <si>
    <t>shooter 2</t>
  </si>
  <si>
    <t>shooter 3</t>
  </si>
  <si>
    <t>shooter 4</t>
  </si>
  <si>
    <t>F Open</t>
  </si>
  <si>
    <t>Team McMillan                      James Laney</t>
  </si>
  <si>
    <t>Norm Harold</t>
  </si>
  <si>
    <t>Joe Meyer</t>
  </si>
  <si>
    <t>Kevin Shephard</t>
  </si>
  <si>
    <t xml:space="preserve"> </t>
  </si>
  <si>
    <t>21st Century                     Mike J</t>
  </si>
  <si>
    <t xml:space="preserve">Rod </t>
  </si>
  <si>
    <t>John</t>
  </si>
  <si>
    <t>Phil K</t>
  </si>
  <si>
    <t>Blown Primers                     John Allen</t>
  </si>
  <si>
    <t>Alan Montgomery</t>
  </si>
  <si>
    <t>Dan Barlow</t>
  </si>
  <si>
    <t>Dennis Luck</t>
  </si>
  <si>
    <t>Cat Daddy                      Nick Abbott</t>
  </si>
  <si>
    <t>Robert Abbott</t>
  </si>
  <si>
    <t>Tim Vaught</t>
  </si>
  <si>
    <t>Brian Bowling</t>
  </si>
  <si>
    <t>Target 7</t>
  </si>
  <si>
    <t>Team Indiana                     Zoe Phillips</t>
  </si>
  <si>
    <t>Billy Phillips</t>
  </si>
  <si>
    <t>Kevin Hill</t>
  </si>
  <si>
    <t>Jeff Hopkins</t>
  </si>
  <si>
    <t>USA Blue                              Jeff R</t>
  </si>
  <si>
    <t>Out of competition practice team</t>
  </si>
  <si>
    <t>Drew R</t>
  </si>
  <si>
    <t>Tom F</t>
  </si>
  <si>
    <t>Doug B</t>
  </si>
  <si>
    <t>USA Richardson               Brad S</t>
  </si>
  <si>
    <t>Ken K</t>
  </si>
  <si>
    <t>Ray W</t>
  </si>
  <si>
    <t>Rhys 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</si>
</sst>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2"/>
      <color indexed="8"/>
      <name val="Calibri"/>
      <family val="2"/>
    </font>
    <font>
      <b/>
      <sz val="20"/>
      <color indexed="8"/>
      <name val="TimesNewRomanPSMT"/>
      <family val="1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3" fillId="0" borderId="3" xfId="20" applyFont="1" applyBorder="1" applyAlignment="1">
      <alignment horizontal="center"/>
      <protection/>
    </xf>
    <xf numFmtId="164" fontId="3" fillId="0" borderId="4" xfId="20" applyFont="1" applyBorder="1" applyAlignment="1">
      <alignment horizontal="center"/>
      <protection/>
    </xf>
    <xf numFmtId="164" fontId="1" fillId="0" borderId="5" xfId="20" applyFont="1" applyBorder="1">
      <alignment/>
      <protection/>
    </xf>
    <xf numFmtId="164" fontId="1" fillId="0" borderId="6" xfId="20" applyBorder="1">
      <alignment/>
      <protection/>
    </xf>
    <xf numFmtId="164" fontId="1" fillId="0" borderId="5" xfId="20" applyFont="1" applyBorder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2" borderId="5" xfId="20" applyFont="1" applyFill="1" applyBorder="1">
      <alignment/>
      <protection/>
    </xf>
    <xf numFmtId="164" fontId="4" fillId="3" borderId="2" xfId="20" applyFont="1" applyFill="1" applyBorder="1">
      <alignment/>
      <protection/>
    </xf>
    <xf numFmtId="164" fontId="4" fillId="4" borderId="2" xfId="20" applyFont="1" applyFill="1" applyBorder="1">
      <alignment/>
      <protection/>
    </xf>
    <xf numFmtId="164" fontId="4" fillId="0" borderId="2" xfId="20" applyFont="1" applyBorder="1">
      <alignment/>
      <protection/>
    </xf>
    <xf numFmtId="164" fontId="4" fillId="5" borderId="2" xfId="20" applyFont="1" applyFill="1" applyBorder="1">
      <alignment/>
      <protection/>
    </xf>
    <xf numFmtId="164" fontId="3" fillId="0" borderId="2" xfId="20" applyFont="1" applyBorder="1">
      <alignment/>
      <protection/>
    </xf>
    <xf numFmtId="164" fontId="5" fillId="4" borderId="2" xfId="20" applyFont="1" applyFill="1" applyBorder="1">
      <alignment/>
      <protection/>
    </xf>
    <xf numFmtId="164" fontId="4" fillId="6" borderId="2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DEDE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BF9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60" zoomScaleNormal="60" workbookViewId="0" topLeftCell="A1">
      <selection activeCell="B5" sqref="B5"/>
    </sheetView>
  </sheetViews>
  <sheetFormatPr defaultColWidth="12.57421875" defaultRowHeight="12.75"/>
  <cols>
    <col min="1" max="1" width="11.8515625" style="1" customWidth="1"/>
    <col min="2" max="2" width="49.57421875" style="1" customWidth="1"/>
    <col min="3" max="13" width="11.7109375" style="1" customWidth="1"/>
    <col min="14" max="14" width="15.7109375" style="1" customWidth="1"/>
    <col min="15" max="15" width="13.140625" style="1" customWidth="1"/>
    <col min="16" max="16384" width="11.7109375" style="1" customWidth="1"/>
  </cols>
  <sheetData>
    <row r="1" ht="12.75">
      <c r="A1" s="2" t="s">
        <v>0</v>
      </c>
    </row>
    <row r="2" ht="12.75">
      <c r="A2" s="2"/>
    </row>
    <row r="3" spans="1:12" ht="12.75">
      <c r="A3" s="2"/>
      <c r="C3" s="3" t="s">
        <v>1</v>
      </c>
      <c r="D3" s="4"/>
      <c r="E3" s="5"/>
      <c r="F3" s="6" t="s">
        <v>2</v>
      </c>
      <c r="G3" s="4"/>
      <c r="H3" s="5"/>
      <c r="I3" s="6" t="s">
        <v>3</v>
      </c>
      <c r="J3" s="4"/>
      <c r="K3" s="5"/>
      <c r="L3" s="3" t="s">
        <v>4</v>
      </c>
    </row>
    <row r="4" spans="1:13" ht="12.75">
      <c r="A4" s="2"/>
      <c r="B4" s="1" t="s">
        <v>5</v>
      </c>
      <c r="C4" s="6" t="s">
        <v>6</v>
      </c>
      <c r="D4" s="7" t="s">
        <v>7</v>
      </c>
      <c r="F4" s="6" t="s">
        <v>6</v>
      </c>
      <c r="G4" s="7" t="s">
        <v>7</v>
      </c>
      <c r="I4" s="8" t="s">
        <v>6</v>
      </c>
      <c r="J4" s="6" t="s">
        <v>7</v>
      </c>
      <c r="L4" s="6" t="s">
        <v>6</v>
      </c>
      <c r="M4" s="6" t="s">
        <v>7</v>
      </c>
    </row>
    <row r="5" spans="1:13" ht="12.75">
      <c r="A5" s="5" t="s">
        <v>8</v>
      </c>
      <c r="B5" s="9" t="s">
        <v>9</v>
      </c>
      <c r="C5" s="10">
        <v>196</v>
      </c>
      <c r="D5" s="10">
        <v>4</v>
      </c>
      <c r="E5" s="9"/>
      <c r="F5" s="10">
        <v>182</v>
      </c>
      <c r="G5" s="10">
        <v>5</v>
      </c>
      <c r="H5" s="9"/>
      <c r="I5" s="10">
        <v>197</v>
      </c>
      <c r="J5" s="10">
        <v>8</v>
      </c>
      <c r="K5" s="9"/>
      <c r="L5" s="10">
        <v>189</v>
      </c>
      <c r="M5" s="10">
        <v>3</v>
      </c>
    </row>
    <row r="6" spans="2:13" ht="12.75">
      <c r="B6" s="11" t="s">
        <v>10</v>
      </c>
      <c r="C6" s="9">
        <v>174</v>
      </c>
      <c r="D6" s="9">
        <v>2</v>
      </c>
      <c r="E6" s="9"/>
      <c r="F6" s="9">
        <v>180</v>
      </c>
      <c r="G6" s="9">
        <v>4</v>
      </c>
      <c r="H6" s="9"/>
      <c r="I6" s="9">
        <v>194</v>
      </c>
      <c r="J6" s="9">
        <v>4</v>
      </c>
      <c r="K6" s="9"/>
      <c r="L6" s="9">
        <v>189</v>
      </c>
      <c r="M6" s="9">
        <v>3</v>
      </c>
    </row>
    <row r="7" spans="2:14" ht="12.75">
      <c r="B7" s="11" t="s">
        <v>11</v>
      </c>
      <c r="C7" s="9">
        <v>198</v>
      </c>
      <c r="D7" s="9">
        <v>7</v>
      </c>
      <c r="E7" s="9"/>
      <c r="F7" s="9">
        <v>193</v>
      </c>
      <c r="G7" s="9">
        <v>2</v>
      </c>
      <c r="H7" s="9"/>
      <c r="I7" s="9">
        <v>197</v>
      </c>
      <c r="J7" s="9">
        <v>10</v>
      </c>
      <c r="K7" s="9"/>
      <c r="L7" s="9">
        <v>192</v>
      </c>
      <c r="M7" s="9">
        <v>6</v>
      </c>
      <c r="N7" s="1" t="s">
        <v>12</v>
      </c>
    </row>
    <row r="8" spans="2:15" ht="12.75">
      <c r="B8" s="11" t="s">
        <v>13</v>
      </c>
      <c r="C8" s="9">
        <v>192</v>
      </c>
      <c r="D8" s="9">
        <v>4</v>
      </c>
      <c r="E8" s="9"/>
      <c r="F8" s="9">
        <v>188</v>
      </c>
      <c r="G8" s="9">
        <v>4</v>
      </c>
      <c r="H8" s="9"/>
      <c r="I8" s="9">
        <v>195</v>
      </c>
      <c r="J8" s="9">
        <v>5</v>
      </c>
      <c r="K8" s="9"/>
      <c r="L8" s="9">
        <v>190</v>
      </c>
      <c r="M8" s="9">
        <v>4</v>
      </c>
      <c r="N8" s="12" t="s">
        <v>6</v>
      </c>
      <c r="O8" s="12" t="s">
        <v>14</v>
      </c>
    </row>
    <row r="9" spans="2:15" ht="30" customHeight="1">
      <c r="B9" s="13" t="s">
        <v>15</v>
      </c>
      <c r="C9" s="13">
        <f>SUM(C5:C8)</f>
        <v>760</v>
      </c>
      <c r="D9" s="13">
        <f>SUM(D5:D8)</f>
        <v>17</v>
      </c>
      <c r="E9" s="13"/>
      <c r="F9" s="13">
        <f aca="true" t="shared" si="0" ref="F9:G9">SUM(F5:F8)</f>
        <v>743</v>
      </c>
      <c r="G9" s="13">
        <f t="shared" si="0"/>
        <v>15</v>
      </c>
      <c r="H9" s="13"/>
      <c r="I9" s="13">
        <f aca="true" t="shared" si="1" ref="I9:J9">SUM(I5:I8)</f>
        <v>783</v>
      </c>
      <c r="J9" s="13">
        <f t="shared" si="1"/>
        <v>27</v>
      </c>
      <c r="K9" s="13"/>
      <c r="L9" s="13">
        <f aca="true" t="shared" si="2" ref="L9:M9">SUM(L5:L8)</f>
        <v>760</v>
      </c>
      <c r="M9" s="13">
        <f t="shared" si="2"/>
        <v>16</v>
      </c>
      <c r="N9" s="14">
        <f>C9+F9+I9+L9</f>
        <v>3046</v>
      </c>
      <c r="O9" s="14">
        <f>D9+G9+J9+M9</f>
        <v>75</v>
      </c>
    </row>
    <row r="10" spans="2:13" ht="12.75">
      <c r="B10" s="9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5" t="s">
        <v>8</v>
      </c>
      <c r="B11" s="9" t="s">
        <v>17</v>
      </c>
      <c r="C11" s="10">
        <v>190</v>
      </c>
      <c r="D11" s="10">
        <v>4</v>
      </c>
      <c r="E11" s="9"/>
      <c r="F11" s="10">
        <v>188</v>
      </c>
      <c r="G11" s="10">
        <v>1</v>
      </c>
      <c r="H11" s="9"/>
      <c r="I11" s="10">
        <v>198</v>
      </c>
      <c r="J11" s="10">
        <v>8</v>
      </c>
      <c r="K11" s="9"/>
      <c r="L11" s="10">
        <v>193</v>
      </c>
      <c r="M11" s="10">
        <v>5</v>
      </c>
    </row>
    <row r="12" spans="2:13" ht="12.75">
      <c r="B12" s="11" t="s">
        <v>18</v>
      </c>
      <c r="C12" s="9">
        <v>192</v>
      </c>
      <c r="D12" s="9">
        <v>5</v>
      </c>
      <c r="E12" s="9"/>
      <c r="F12" s="9">
        <v>188</v>
      </c>
      <c r="G12" s="9">
        <v>4</v>
      </c>
      <c r="H12" s="9"/>
      <c r="I12" s="9">
        <v>199</v>
      </c>
      <c r="J12" s="9">
        <v>7</v>
      </c>
      <c r="K12" s="9"/>
      <c r="L12" s="9">
        <v>193</v>
      </c>
      <c r="M12" s="9">
        <v>9</v>
      </c>
    </row>
    <row r="13" spans="2:14" ht="12.75">
      <c r="B13" s="11" t="s">
        <v>19</v>
      </c>
      <c r="C13" s="9">
        <v>194</v>
      </c>
      <c r="D13" s="9">
        <v>2</v>
      </c>
      <c r="E13" s="9"/>
      <c r="F13" s="9">
        <v>191</v>
      </c>
      <c r="G13" s="9">
        <v>3</v>
      </c>
      <c r="H13" s="9"/>
      <c r="I13" s="9">
        <v>199</v>
      </c>
      <c r="J13" s="9">
        <v>9</v>
      </c>
      <c r="K13" s="9"/>
      <c r="L13" s="9">
        <v>187</v>
      </c>
      <c r="M13" s="9">
        <v>6</v>
      </c>
      <c r="N13" s="1" t="s">
        <v>12</v>
      </c>
    </row>
    <row r="14" spans="2:15" ht="12.75">
      <c r="B14" s="11" t="s">
        <v>20</v>
      </c>
      <c r="C14" s="9">
        <v>194</v>
      </c>
      <c r="D14" s="9">
        <v>5</v>
      </c>
      <c r="E14" s="9"/>
      <c r="F14" s="9">
        <v>190</v>
      </c>
      <c r="G14" s="9">
        <v>4</v>
      </c>
      <c r="H14" s="9"/>
      <c r="I14" s="9">
        <v>200</v>
      </c>
      <c r="J14" s="9">
        <v>14</v>
      </c>
      <c r="K14" s="9"/>
      <c r="L14" s="9">
        <v>190</v>
      </c>
      <c r="M14" s="9">
        <v>4</v>
      </c>
      <c r="N14" s="12" t="s">
        <v>6</v>
      </c>
      <c r="O14" s="12" t="s">
        <v>14</v>
      </c>
    </row>
    <row r="15" spans="2:15" ht="30" customHeight="1">
      <c r="B15" s="13" t="s">
        <v>15</v>
      </c>
      <c r="C15" s="13">
        <f>SUM(C11:C14)</f>
        <v>770</v>
      </c>
      <c r="D15" s="13">
        <f>SUM(D11:D14)</f>
        <v>16</v>
      </c>
      <c r="E15" s="13"/>
      <c r="F15" s="13">
        <f aca="true" t="shared" si="3" ref="F15">SUM(F11:F14)</f>
        <v>757</v>
      </c>
      <c r="G15" s="13">
        <f aca="true" t="shared" si="4" ref="G15">SUM(G11:G14)</f>
        <v>12</v>
      </c>
      <c r="H15" s="13"/>
      <c r="I15" s="13">
        <f aca="true" t="shared" si="5" ref="I15">SUM(I11:I14)</f>
        <v>796</v>
      </c>
      <c r="J15" s="13">
        <f aca="true" t="shared" si="6" ref="J15">SUM(J11:J14)</f>
        <v>38</v>
      </c>
      <c r="K15" s="13"/>
      <c r="L15" s="13">
        <f aca="true" t="shared" si="7" ref="L15">SUM(L11:L14)</f>
        <v>763</v>
      </c>
      <c r="M15" s="13">
        <f aca="true" t="shared" si="8" ref="M15">SUM(M11:M14)</f>
        <v>24</v>
      </c>
      <c r="N15" s="15">
        <f>C15+F15+I15+L15</f>
        <v>3086</v>
      </c>
      <c r="O15" s="15">
        <f>D15+G15+J15+M15</f>
        <v>90</v>
      </c>
    </row>
    <row r="16" spans="2:13" ht="12.75">
      <c r="B16" s="9" t="s">
        <v>21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.75">
      <c r="A17" s="5" t="s">
        <v>8</v>
      </c>
      <c r="B17" s="9" t="s">
        <v>22</v>
      </c>
      <c r="C17" s="10">
        <v>192</v>
      </c>
      <c r="D17" s="10">
        <v>5</v>
      </c>
      <c r="E17" s="9"/>
      <c r="F17" s="10">
        <v>181</v>
      </c>
      <c r="G17" s="10">
        <v>2</v>
      </c>
      <c r="H17" s="9"/>
      <c r="I17" s="10">
        <v>191</v>
      </c>
      <c r="J17" s="10">
        <v>6</v>
      </c>
      <c r="K17" s="9"/>
      <c r="L17" s="10">
        <v>177</v>
      </c>
      <c r="M17" s="10">
        <v>1</v>
      </c>
    </row>
    <row r="18" spans="2:13" ht="12.75">
      <c r="B18" s="11" t="s">
        <v>23</v>
      </c>
      <c r="C18" s="9">
        <v>189</v>
      </c>
      <c r="D18" s="9">
        <v>4</v>
      </c>
      <c r="E18" s="9"/>
      <c r="F18" s="9">
        <v>184</v>
      </c>
      <c r="G18" s="9">
        <v>3</v>
      </c>
      <c r="H18" s="9"/>
      <c r="I18" s="9">
        <v>196</v>
      </c>
      <c r="J18" s="9">
        <v>7</v>
      </c>
      <c r="K18" s="9"/>
      <c r="L18" s="9">
        <v>180</v>
      </c>
      <c r="M18" s="9">
        <v>2</v>
      </c>
    </row>
    <row r="19" spans="2:14" ht="12.75">
      <c r="B19" s="11" t="s">
        <v>24</v>
      </c>
      <c r="C19" s="9">
        <v>186</v>
      </c>
      <c r="D19" s="9">
        <v>4</v>
      </c>
      <c r="E19" s="9"/>
      <c r="F19" s="9">
        <v>195</v>
      </c>
      <c r="G19" s="9">
        <v>8</v>
      </c>
      <c r="H19" s="9"/>
      <c r="I19" s="9">
        <v>198</v>
      </c>
      <c r="J19" s="9">
        <v>6</v>
      </c>
      <c r="K19" s="9"/>
      <c r="L19" s="9">
        <v>192</v>
      </c>
      <c r="M19" s="9">
        <v>2</v>
      </c>
      <c r="N19" s="1" t="s">
        <v>12</v>
      </c>
    </row>
    <row r="20" spans="2:15" ht="12.75">
      <c r="B20" s="11" t="s">
        <v>25</v>
      </c>
      <c r="C20" s="9">
        <v>179</v>
      </c>
      <c r="D20" s="9">
        <v>3</v>
      </c>
      <c r="E20" s="9"/>
      <c r="F20" s="9">
        <v>194</v>
      </c>
      <c r="G20" s="9">
        <v>7</v>
      </c>
      <c r="H20" s="9"/>
      <c r="I20" s="9">
        <v>192</v>
      </c>
      <c r="J20" s="9">
        <v>5</v>
      </c>
      <c r="K20" s="9"/>
      <c r="L20" s="9">
        <v>188</v>
      </c>
      <c r="M20" s="9">
        <v>2</v>
      </c>
      <c r="N20" s="12" t="s">
        <v>6</v>
      </c>
      <c r="O20" s="12" t="s">
        <v>14</v>
      </c>
    </row>
    <row r="21" spans="2:15" ht="30" customHeight="1">
      <c r="B21" s="13" t="s">
        <v>15</v>
      </c>
      <c r="C21" s="13">
        <f>SUM(C17:C20)</f>
        <v>746</v>
      </c>
      <c r="D21" s="13">
        <f>SUM(D17:D20)</f>
        <v>16</v>
      </c>
      <c r="E21" s="13"/>
      <c r="F21" s="13">
        <f aca="true" t="shared" si="9" ref="F21">SUM(F17:F20)</f>
        <v>754</v>
      </c>
      <c r="G21" s="13">
        <f aca="true" t="shared" si="10" ref="G21">SUM(G17:G20)</f>
        <v>20</v>
      </c>
      <c r="H21" s="13"/>
      <c r="I21" s="13">
        <f aca="true" t="shared" si="11" ref="I21">SUM(I17:I20)</f>
        <v>777</v>
      </c>
      <c r="J21" s="13">
        <f aca="true" t="shared" si="12" ref="J21">SUM(J17:J20)</f>
        <v>24</v>
      </c>
      <c r="K21" s="13"/>
      <c r="L21" s="13">
        <f aca="true" t="shared" si="13" ref="L21">SUM(L17:L20)</f>
        <v>737</v>
      </c>
      <c r="M21" s="13">
        <f aca="true" t="shared" si="14" ref="M21">SUM(M17:M20)</f>
        <v>7</v>
      </c>
      <c r="N21" s="16">
        <f>C21+F21+I21+L21</f>
        <v>3014</v>
      </c>
      <c r="O21" s="16">
        <f>D21+G21+J21+M21</f>
        <v>67</v>
      </c>
    </row>
    <row r="22" spans="2:13" ht="12.75">
      <c r="B22" s="9" t="s">
        <v>26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.75">
      <c r="A23" s="5" t="s">
        <v>8</v>
      </c>
      <c r="B23" s="9" t="s">
        <v>27</v>
      </c>
      <c r="C23" s="10">
        <v>180</v>
      </c>
      <c r="D23" s="10">
        <v>2</v>
      </c>
      <c r="E23" s="9"/>
      <c r="F23" s="10">
        <v>182</v>
      </c>
      <c r="G23" s="10">
        <v>3</v>
      </c>
      <c r="H23" s="9"/>
      <c r="I23" s="10">
        <v>194</v>
      </c>
      <c r="J23" s="10">
        <v>7</v>
      </c>
      <c r="K23" s="9"/>
      <c r="L23" s="10">
        <v>184</v>
      </c>
      <c r="M23" s="10">
        <v>4</v>
      </c>
    </row>
    <row r="24" spans="2:13" ht="12.75">
      <c r="B24" s="11" t="s">
        <v>28</v>
      </c>
      <c r="C24" s="9">
        <v>190</v>
      </c>
      <c r="D24" s="9">
        <v>4</v>
      </c>
      <c r="E24" s="9"/>
      <c r="F24" s="9">
        <v>190</v>
      </c>
      <c r="G24" s="9">
        <v>1</v>
      </c>
      <c r="H24" s="9"/>
      <c r="I24" s="9">
        <v>196</v>
      </c>
      <c r="J24" s="9">
        <v>10</v>
      </c>
      <c r="K24" s="9"/>
      <c r="L24" s="9">
        <v>190</v>
      </c>
      <c r="M24" s="9">
        <v>5</v>
      </c>
    </row>
    <row r="25" spans="2:14" ht="12.75">
      <c r="B25" s="11" t="s">
        <v>29</v>
      </c>
      <c r="C25" s="9">
        <v>182</v>
      </c>
      <c r="D25" s="9">
        <v>3</v>
      </c>
      <c r="E25" s="9"/>
      <c r="F25" s="9">
        <v>186</v>
      </c>
      <c r="G25" s="9">
        <v>3</v>
      </c>
      <c r="H25" s="9"/>
      <c r="I25" s="9">
        <v>193</v>
      </c>
      <c r="J25" s="9">
        <v>7</v>
      </c>
      <c r="K25" s="9"/>
      <c r="L25" s="9">
        <v>185</v>
      </c>
      <c r="M25" s="9">
        <v>2</v>
      </c>
      <c r="N25" s="1" t="s">
        <v>12</v>
      </c>
    </row>
    <row r="26" spans="2:15" ht="12.75">
      <c r="B26" s="11" t="s">
        <v>30</v>
      </c>
      <c r="C26" s="9">
        <v>194</v>
      </c>
      <c r="D26" s="9">
        <v>3</v>
      </c>
      <c r="E26" s="9"/>
      <c r="F26" s="9">
        <v>190</v>
      </c>
      <c r="G26" s="9">
        <v>3</v>
      </c>
      <c r="H26" s="9"/>
      <c r="I26" s="9">
        <v>195</v>
      </c>
      <c r="J26" s="9">
        <v>5</v>
      </c>
      <c r="K26" s="9"/>
      <c r="L26" s="9">
        <v>192</v>
      </c>
      <c r="M26" s="9">
        <v>4</v>
      </c>
      <c r="N26" s="12" t="s">
        <v>6</v>
      </c>
      <c r="O26" s="12" t="s">
        <v>14</v>
      </c>
    </row>
    <row r="27" spans="2:15" ht="30" customHeight="1">
      <c r="B27" s="13" t="s">
        <v>15</v>
      </c>
      <c r="C27" s="13">
        <f>SUM(C23:C26)</f>
        <v>746</v>
      </c>
      <c r="D27" s="13">
        <f>SUM(D23:D26)</f>
        <v>12</v>
      </c>
      <c r="E27" s="13"/>
      <c r="F27" s="13">
        <f aca="true" t="shared" si="15" ref="F27">SUM(F23:F26)</f>
        <v>748</v>
      </c>
      <c r="G27" s="13">
        <f aca="true" t="shared" si="16" ref="G27">SUM(G23:G26)</f>
        <v>10</v>
      </c>
      <c r="H27" s="13"/>
      <c r="I27" s="13">
        <f aca="true" t="shared" si="17" ref="I27">SUM(I23:I26)</f>
        <v>778</v>
      </c>
      <c r="J27" s="13">
        <f aca="true" t="shared" si="18" ref="J27">SUM(J23:J26)</f>
        <v>29</v>
      </c>
      <c r="K27" s="13"/>
      <c r="L27" s="13">
        <f aca="true" t="shared" si="19" ref="L27">SUM(L23:L26)</f>
        <v>751</v>
      </c>
      <c r="M27" s="13">
        <f aca="true" t="shared" si="20" ref="M27">SUM(M23:M26)</f>
        <v>15</v>
      </c>
      <c r="N27" s="17">
        <f>C27+F27+I27+L27</f>
        <v>3023</v>
      </c>
      <c r="O27" s="17">
        <f>D27+G27+J27+M27</f>
        <v>66</v>
      </c>
    </row>
    <row r="28" spans="2:13" ht="12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>
      <c r="A29" s="5" t="s">
        <v>8</v>
      </c>
      <c r="B29" s="9" t="s">
        <v>31</v>
      </c>
      <c r="C29" s="10"/>
      <c r="D29" s="10"/>
      <c r="E29" s="9"/>
      <c r="F29" s="10"/>
      <c r="G29" s="10"/>
      <c r="H29" s="9"/>
      <c r="I29" s="10"/>
      <c r="J29" s="10"/>
      <c r="K29" s="9"/>
      <c r="L29" s="10"/>
      <c r="M29" s="10"/>
    </row>
    <row r="30" spans="2:13" ht="12.75">
      <c r="B30" s="11" t="s">
        <v>32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14" ht="12.75">
      <c r="B31" s="11" t="s">
        <v>33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" t="s">
        <v>12</v>
      </c>
    </row>
    <row r="32" spans="2:15" ht="12.75">
      <c r="B32" s="11" t="s">
        <v>34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 t="s">
        <v>6</v>
      </c>
      <c r="O32" s="12" t="s">
        <v>14</v>
      </c>
    </row>
    <row r="33" spans="2:15" ht="30" customHeight="1">
      <c r="B33" s="13" t="s">
        <v>15</v>
      </c>
      <c r="C33" s="13">
        <f>SUM(C29:C32)</f>
        <v>0</v>
      </c>
      <c r="D33" s="13">
        <f>SUM(D29:D32)</f>
        <v>0</v>
      </c>
      <c r="E33" s="13"/>
      <c r="F33" s="13">
        <f aca="true" t="shared" si="21" ref="F33">SUM(F29:F32)</f>
        <v>0</v>
      </c>
      <c r="G33" s="13">
        <f aca="true" t="shared" si="22" ref="G33">SUM(G29:G32)</f>
        <v>0</v>
      </c>
      <c r="H33" s="13"/>
      <c r="I33" s="13">
        <f aca="true" t="shared" si="23" ref="I33">SUM(I29:I32)</f>
        <v>0</v>
      </c>
      <c r="J33" s="13">
        <f aca="true" t="shared" si="24" ref="J33">SUM(J29:J32)</f>
        <v>0</v>
      </c>
      <c r="K33" s="13"/>
      <c r="L33" s="13">
        <f aca="true" t="shared" si="25" ref="L33">SUM(L29:L32)</f>
        <v>0</v>
      </c>
      <c r="M33" s="13">
        <f aca="true" t="shared" si="26" ref="M33">SUM(M29:M32)</f>
        <v>0</v>
      </c>
      <c r="N33" s="18">
        <f>C33+F33+I33+L33</f>
        <v>0</v>
      </c>
      <c r="O33" s="18">
        <f>D33+G33+J33+M33</f>
        <v>0</v>
      </c>
    </row>
    <row r="34" spans="2:13" ht="12.75">
      <c r="B34" s="9" t="s">
        <v>5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5" t="s">
        <v>35</v>
      </c>
      <c r="B35" s="9" t="s">
        <v>36</v>
      </c>
      <c r="C35" s="10">
        <v>198</v>
      </c>
      <c r="D35" s="10">
        <v>6</v>
      </c>
      <c r="E35" s="9"/>
      <c r="F35" s="10">
        <v>197</v>
      </c>
      <c r="G35" s="10">
        <v>8</v>
      </c>
      <c r="H35" s="9"/>
      <c r="I35" s="10">
        <v>194</v>
      </c>
      <c r="J35" s="10">
        <v>6</v>
      </c>
      <c r="K35" s="9"/>
      <c r="L35" s="10">
        <v>192</v>
      </c>
      <c r="M35" s="10">
        <v>5</v>
      </c>
    </row>
    <row r="36" spans="2:13" ht="12.75">
      <c r="B36" s="11" t="s">
        <v>37</v>
      </c>
      <c r="C36" s="9">
        <v>196</v>
      </c>
      <c r="D36" s="9">
        <v>9</v>
      </c>
      <c r="E36" s="9"/>
      <c r="F36" s="9">
        <v>195</v>
      </c>
      <c r="G36" s="9">
        <v>8</v>
      </c>
      <c r="H36" s="9"/>
      <c r="I36" s="9">
        <v>196</v>
      </c>
      <c r="J36" s="9">
        <v>9</v>
      </c>
      <c r="K36" s="9"/>
      <c r="L36" s="9">
        <v>196</v>
      </c>
      <c r="M36" s="9">
        <v>11</v>
      </c>
    </row>
    <row r="37" spans="2:14" ht="12.75">
      <c r="B37" s="11" t="s">
        <v>38</v>
      </c>
      <c r="C37" s="9">
        <v>198</v>
      </c>
      <c r="D37" s="9">
        <v>8</v>
      </c>
      <c r="E37" s="9"/>
      <c r="F37" s="9">
        <v>193</v>
      </c>
      <c r="G37" s="9">
        <v>6</v>
      </c>
      <c r="H37" s="9"/>
      <c r="I37" s="9">
        <v>192</v>
      </c>
      <c r="J37" s="9">
        <v>3</v>
      </c>
      <c r="K37" s="9"/>
      <c r="L37" s="9">
        <v>195</v>
      </c>
      <c r="M37" s="9">
        <v>4</v>
      </c>
      <c r="N37" s="1" t="s">
        <v>12</v>
      </c>
    </row>
    <row r="38" spans="2:15" ht="12.75">
      <c r="B38" s="11" t="s">
        <v>39</v>
      </c>
      <c r="C38" s="9">
        <v>196</v>
      </c>
      <c r="D38" s="9">
        <v>9</v>
      </c>
      <c r="E38" s="9"/>
      <c r="F38" s="9">
        <v>192</v>
      </c>
      <c r="G38" s="9">
        <v>5</v>
      </c>
      <c r="H38" s="9"/>
      <c r="I38" s="9">
        <v>197</v>
      </c>
      <c r="J38" s="9">
        <v>5</v>
      </c>
      <c r="K38" s="9" t="s">
        <v>40</v>
      </c>
      <c r="L38" s="9">
        <v>195</v>
      </c>
      <c r="M38" s="9">
        <v>6</v>
      </c>
      <c r="N38" s="12" t="s">
        <v>6</v>
      </c>
      <c r="O38" s="12" t="s">
        <v>14</v>
      </c>
    </row>
    <row r="39" spans="2:15" ht="30" customHeight="1">
      <c r="B39" s="13" t="s">
        <v>15</v>
      </c>
      <c r="C39" s="13">
        <f>SUM(C35:C38)</f>
        <v>788</v>
      </c>
      <c r="D39" s="13">
        <f>SUM(D35:D38)</f>
        <v>32</v>
      </c>
      <c r="E39" s="13"/>
      <c r="F39" s="13">
        <f aca="true" t="shared" si="27" ref="F39">SUM(F35:F38)</f>
        <v>777</v>
      </c>
      <c r="G39" s="13">
        <f aca="true" t="shared" si="28" ref="G39">SUM(G35:G38)</f>
        <v>27</v>
      </c>
      <c r="H39" s="13"/>
      <c r="I39" s="13">
        <f aca="true" t="shared" si="29" ref="I39">SUM(I35:I38)</f>
        <v>779</v>
      </c>
      <c r="J39" s="13">
        <f aca="true" t="shared" si="30" ref="J39">SUM(J35:J38)</f>
        <v>23</v>
      </c>
      <c r="K39" s="13"/>
      <c r="L39" s="13">
        <f aca="true" t="shared" si="31" ref="L39">SUM(L35:L38)</f>
        <v>778</v>
      </c>
      <c r="M39" s="13">
        <f aca="true" t="shared" si="32" ref="M39">SUM(M35:M38)</f>
        <v>26</v>
      </c>
      <c r="N39" s="19">
        <f>C39+F39+I39+L39</f>
        <v>3122</v>
      </c>
      <c r="O39" s="19">
        <f>D39+G39+J39+M39</f>
        <v>108</v>
      </c>
    </row>
    <row r="40" spans="2:13" ht="12.75">
      <c r="B40" s="9" t="s">
        <v>16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5" t="s">
        <v>35</v>
      </c>
      <c r="B41" s="9" t="s">
        <v>41</v>
      </c>
      <c r="C41" s="10">
        <v>199</v>
      </c>
      <c r="D41" s="10">
        <v>13</v>
      </c>
      <c r="E41" s="9"/>
      <c r="F41" s="10">
        <v>196</v>
      </c>
      <c r="G41" s="10">
        <v>8</v>
      </c>
      <c r="H41" s="9"/>
      <c r="I41" s="10">
        <v>185</v>
      </c>
      <c r="J41" s="10">
        <v>2</v>
      </c>
      <c r="K41" s="9"/>
      <c r="L41" s="10">
        <v>184</v>
      </c>
      <c r="M41" s="10">
        <v>4</v>
      </c>
    </row>
    <row r="42" spans="2:13" ht="12.75">
      <c r="B42" s="11" t="s">
        <v>42</v>
      </c>
      <c r="C42" s="9">
        <v>195</v>
      </c>
      <c r="D42" s="9">
        <v>8</v>
      </c>
      <c r="E42" s="9"/>
      <c r="F42" s="9">
        <v>193</v>
      </c>
      <c r="G42" s="9">
        <v>9</v>
      </c>
      <c r="H42" s="9"/>
      <c r="I42" s="9">
        <v>190</v>
      </c>
      <c r="J42" s="9">
        <v>3</v>
      </c>
      <c r="K42" s="9"/>
      <c r="L42" s="9">
        <v>189</v>
      </c>
      <c r="M42" s="9">
        <v>1</v>
      </c>
    </row>
    <row r="43" spans="2:14" ht="12.75">
      <c r="B43" s="11" t="s">
        <v>43</v>
      </c>
      <c r="C43" s="9">
        <v>196</v>
      </c>
      <c r="D43" s="9">
        <v>7</v>
      </c>
      <c r="E43" s="9"/>
      <c r="F43" s="9">
        <v>192</v>
      </c>
      <c r="G43" s="9">
        <v>3</v>
      </c>
      <c r="H43" s="9"/>
      <c r="I43" s="9">
        <v>193</v>
      </c>
      <c r="J43" s="9">
        <v>4</v>
      </c>
      <c r="K43" s="9"/>
      <c r="L43" s="9">
        <v>184</v>
      </c>
      <c r="M43" s="9">
        <v>2</v>
      </c>
      <c r="N43" s="1" t="s">
        <v>12</v>
      </c>
    </row>
    <row r="44" spans="2:15" ht="12.75">
      <c r="B44" s="11" t="s">
        <v>44</v>
      </c>
      <c r="C44" s="9">
        <v>197</v>
      </c>
      <c r="D44" s="9">
        <v>8</v>
      </c>
      <c r="E44" s="9"/>
      <c r="F44" s="9">
        <v>192</v>
      </c>
      <c r="G44" s="9">
        <v>7</v>
      </c>
      <c r="H44" s="9"/>
      <c r="I44" s="9">
        <v>187</v>
      </c>
      <c r="J44" s="9">
        <v>1</v>
      </c>
      <c r="K44" s="9"/>
      <c r="L44" s="9">
        <v>184</v>
      </c>
      <c r="M44" s="9">
        <v>1</v>
      </c>
      <c r="N44" s="12" t="s">
        <v>6</v>
      </c>
      <c r="O44" s="12" t="s">
        <v>14</v>
      </c>
    </row>
    <row r="45" spans="2:15" ht="30" customHeight="1">
      <c r="B45" s="13" t="s">
        <v>15</v>
      </c>
      <c r="C45" s="13">
        <f>SUM(C41:C44)</f>
        <v>787</v>
      </c>
      <c r="D45" s="13">
        <f>SUM(D41:D44)</f>
        <v>36</v>
      </c>
      <c r="E45" s="13"/>
      <c r="F45" s="13">
        <f aca="true" t="shared" si="33" ref="F45">SUM(F41:F44)</f>
        <v>773</v>
      </c>
      <c r="G45" s="13">
        <f aca="true" t="shared" si="34" ref="G45">SUM(G41:G44)</f>
        <v>27</v>
      </c>
      <c r="H45" s="13"/>
      <c r="I45" s="13">
        <f aca="true" t="shared" si="35" ref="I45">SUM(I41:I44)</f>
        <v>755</v>
      </c>
      <c r="J45" s="13">
        <f aca="true" t="shared" si="36" ref="J45">SUM(J41:J44)</f>
        <v>10</v>
      </c>
      <c r="K45" s="13"/>
      <c r="L45" s="13">
        <f aca="true" t="shared" si="37" ref="L45">SUM(L41:L44)</f>
        <v>741</v>
      </c>
      <c r="M45" s="13">
        <f aca="true" t="shared" si="38" ref="M45">SUM(M41:M44)</f>
        <v>8</v>
      </c>
      <c r="N45" s="16">
        <f>C45+F45+I45+L45</f>
        <v>3056</v>
      </c>
      <c r="O45" s="16">
        <f>D45+G45+J45+M45</f>
        <v>81</v>
      </c>
    </row>
    <row r="46" spans="2:13" ht="12.75">
      <c r="B46" s="9" t="s">
        <v>21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5" t="s">
        <v>35</v>
      </c>
      <c r="B47" s="9" t="s">
        <v>45</v>
      </c>
      <c r="C47" s="10">
        <v>196</v>
      </c>
      <c r="D47" s="10">
        <v>8</v>
      </c>
      <c r="E47" s="9"/>
      <c r="F47" s="10">
        <v>198</v>
      </c>
      <c r="G47" s="10">
        <v>11</v>
      </c>
      <c r="H47" s="9"/>
      <c r="I47" s="10">
        <v>187</v>
      </c>
      <c r="J47" s="10">
        <v>4</v>
      </c>
      <c r="K47" s="9"/>
      <c r="L47" s="10">
        <v>185</v>
      </c>
      <c r="M47" s="10">
        <v>3</v>
      </c>
    </row>
    <row r="48" spans="2:13" ht="12.75">
      <c r="B48" s="11" t="s">
        <v>46</v>
      </c>
      <c r="C48" s="9">
        <v>194</v>
      </c>
      <c r="D48" s="9">
        <v>6</v>
      </c>
      <c r="E48" s="9"/>
      <c r="F48" s="9">
        <v>193</v>
      </c>
      <c r="G48" s="9">
        <v>6</v>
      </c>
      <c r="H48" s="9"/>
      <c r="I48" s="9">
        <v>185</v>
      </c>
      <c r="J48" s="9">
        <v>1</v>
      </c>
      <c r="K48" s="9"/>
      <c r="L48" s="9">
        <v>188</v>
      </c>
      <c r="M48" s="9">
        <v>4</v>
      </c>
    </row>
    <row r="49" spans="2:14" ht="12.75">
      <c r="B49" s="11" t="s">
        <v>47</v>
      </c>
      <c r="C49" s="9">
        <v>193</v>
      </c>
      <c r="D49" s="9">
        <v>3</v>
      </c>
      <c r="E49" s="9"/>
      <c r="F49" s="9">
        <v>185</v>
      </c>
      <c r="G49" s="9">
        <v>2</v>
      </c>
      <c r="H49" s="9"/>
      <c r="I49" s="9">
        <v>192</v>
      </c>
      <c r="J49" s="9">
        <v>5</v>
      </c>
      <c r="K49" s="9"/>
      <c r="L49" s="9">
        <v>183</v>
      </c>
      <c r="M49" s="9">
        <v>3</v>
      </c>
      <c r="N49" s="1" t="s">
        <v>12</v>
      </c>
    </row>
    <row r="50" spans="2:15" ht="12.75">
      <c r="B50" s="11" t="s">
        <v>48</v>
      </c>
      <c r="C50" s="9">
        <v>198</v>
      </c>
      <c r="D50" s="9">
        <v>6</v>
      </c>
      <c r="E50" s="9"/>
      <c r="F50" s="9">
        <v>187</v>
      </c>
      <c r="G50" s="9">
        <v>2</v>
      </c>
      <c r="H50" s="9"/>
      <c r="I50" s="9">
        <v>187</v>
      </c>
      <c r="J50" s="9">
        <v>3</v>
      </c>
      <c r="K50" s="9"/>
      <c r="L50" s="9">
        <v>184</v>
      </c>
      <c r="M50" s="9">
        <v>1</v>
      </c>
      <c r="N50" s="12" t="s">
        <v>6</v>
      </c>
      <c r="O50" s="12" t="s">
        <v>14</v>
      </c>
    </row>
    <row r="51" spans="2:15" ht="30" customHeight="1">
      <c r="B51" s="13" t="s">
        <v>15</v>
      </c>
      <c r="C51" s="13">
        <f>SUM(C47:C50)</f>
        <v>781</v>
      </c>
      <c r="D51" s="13">
        <f>SUM(D47:D50)</f>
        <v>23</v>
      </c>
      <c r="E51" s="13"/>
      <c r="F51" s="13">
        <f aca="true" t="shared" si="39" ref="F51">SUM(F47:F50)</f>
        <v>763</v>
      </c>
      <c r="G51" s="13">
        <f aca="true" t="shared" si="40" ref="G51">SUM(G47:G50)</f>
        <v>21</v>
      </c>
      <c r="H51" s="13"/>
      <c r="I51" s="13">
        <f aca="true" t="shared" si="41" ref="I51">SUM(I47:I50)</f>
        <v>751</v>
      </c>
      <c r="J51" s="13">
        <f aca="true" t="shared" si="42" ref="J51">SUM(J47:J50)</f>
        <v>13</v>
      </c>
      <c r="K51" s="13"/>
      <c r="L51" s="13">
        <f aca="true" t="shared" si="43" ref="L51">SUM(L47:L50)</f>
        <v>740</v>
      </c>
      <c r="M51" s="13">
        <f aca="true" t="shared" si="44" ref="M51">SUM(M47:M50)</f>
        <v>11</v>
      </c>
      <c r="N51" s="16">
        <f>C51+F51+I51+L51</f>
        <v>3035</v>
      </c>
      <c r="O51" s="16">
        <f>D51+G51+J51+M51</f>
        <v>68</v>
      </c>
    </row>
    <row r="52" spans="2:13" ht="12.75">
      <c r="B52" s="9" t="s">
        <v>26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5" t="s">
        <v>35</v>
      </c>
      <c r="B53" s="9" t="s">
        <v>49</v>
      </c>
      <c r="C53" s="10">
        <v>197</v>
      </c>
      <c r="D53" s="10">
        <v>10</v>
      </c>
      <c r="E53" s="9" t="s">
        <v>40</v>
      </c>
      <c r="F53" s="10">
        <v>189</v>
      </c>
      <c r="G53" s="10">
        <v>1</v>
      </c>
      <c r="H53" s="9"/>
      <c r="I53" s="10">
        <v>196</v>
      </c>
      <c r="J53" s="10">
        <v>7</v>
      </c>
      <c r="K53" s="9"/>
      <c r="L53" s="10">
        <v>195</v>
      </c>
      <c r="M53" s="10">
        <v>3</v>
      </c>
    </row>
    <row r="54" spans="2:13" ht="12.75">
      <c r="B54" s="11" t="s">
        <v>50</v>
      </c>
      <c r="C54" s="9">
        <v>193</v>
      </c>
      <c r="D54" s="9">
        <v>7</v>
      </c>
      <c r="E54" s="9" t="s">
        <v>40</v>
      </c>
      <c r="F54" s="9">
        <v>192</v>
      </c>
      <c r="G54" s="9">
        <v>5</v>
      </c>
      <c r="H54" s="9"/>
      <c r="I54" s="9">
        <v>191</v>
      </c>
      <c r="J54" s="9">
        <v>5</v>
      </c>
      <c r="K54" s="9"/>
      <c r="L54" s="9">
        <v>189</v>
      </c>
      <c r="M54" s="9">
        <v>4</v>
      </c>
    </row>
    <row r="55" spans="2:14" ht="12.75">
      <c r="B55" s="11" t="s">
        <v>51</v>
      </c>
      <c r="C55" s="9">
        <v>198</v>
      </c>
      <c r="D55" s="9">
        <v>7</v>
      </c>
      <c r="E55" s="9" t="s">
        <v>40</v>
      </c>
      <c r="F55" s="9">
        <v>196</v>
      </c>
      <c r="G55" s="9">
        <v>7</v>
      </c>
      <c r="H55" s="9"/>
      <c r="I55" s="9">
        <v>195</v>
      </c>
      <c r="J55" s="9">
        <v>8</v>
      </c>
      <c r="K55" s="9"/>
      <c r="L55" s="9">
        <v>197</v>
      </c>
      <c r="M55" s="9">
        <v>5</v>
      </c>
      <c r="N55" s="1" t="s">
        <v>12</v>
      </c>
    </row>
    <row r="56" spans="2:15" ht="12.75">
      <c r="B56" s="11" t="s">
        <v>52</v>
      </c>
      <c r="C56" s="9">
        <v>194</v>
      </c>
      <c r="D56" s="9">
        <v>5</v>
      </c>
      <c r="E56" s="9" t="s">
        <v>40</v>
      </c>
      <c r="F56" s="9">
        <v>190</v>
      </c>
      <c r="G56" s="9">
        <v>3</v>
      </c>
      <c r="H56" s="9"/>
      <c r="I56" s="9">
        <v>192</v>
      </c>
      <c r="J56" s="9">
        <v>3</v>
      </c>
      <c r="K56" s="9"/>
      <c r="L56" s="9">
        <v>191</v>
      </c>
      <c r="M56" s="9">
        <v>6</v>
      </c>
      <c r="N56" s="12" t="s">
        <v>6</v>
      </c>
      <c r="O56" s="12" t="s">
        <v>14</v>
      </c>
    </row>
    <row r="57" spans="2:15" ht="30" customHeight="1">
      <c r="B57" s="13" t="s">
        <v>15</v>
      </c>
      <c r="C57" s="13">
        <f>SUM(C53:C56)</f>
        <v>782</v>
      </c>
      <c r="D57" s="13">
        <f>SUM(D53:D56)</f>
        <v>29</v>
      </c>
      <c r="E57" s="13"/>
      <c r="F57" s="13">
        <f aca="true" t="shared" si="45" ref="F57">SUM(F53:F56)</f>
        <v>767</v>
      </c>
      <c r="G57" s="13">
        <f aca="true" t="shared" si="46" ref="G57">SUM(G53:G56)</f>
        <v>16</v>
      </c>
      <c r="H57" s="13"/>
      <c r="I57" s="13">
        <f aca="true" t="shared" si="47" ref="I57">SUM(I53:I56)</f>
        <v>774</v>
      </c>
      <c r="J57" s="13">
        <f aca="true" t="shared" si="48" ref="J57">SUM(J53:J56)</f>
        <v>23</v>
      </c>
      <c r="K57" s="13"/>
      <c r="L57" s="13">
        <f aca="true" t="shared" si="49" ref="L57">SUM(L53:L56)</f>
        <v>772</v>
      </c>
      <c r="M57" s="13">
        <f aca="true" t="shared" si="50" ref="M57">SUM(M53:M56)</f>
        <v>18</v>
      </c>
      <c r="N57" s="20">
        <f>C57+F57+I57+L57</f>
        <v>3095</v>
      </c>
      <c r="O57" s="20">
        <f>D57+G57+J57+M57</f>
        <v>86</v>
      </c>
    </row>
    <row r="58" spans="2:13" ht="12.75">
      <c r="B58" s="9" t="s">
        <v>53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5" t="s">
        <v>35</v>
      </c>
      <c r="B59" s="9" t="s">
        <v>54</v>
      </c>
      <c r="C59" s="10">
        <v>200</v>
      </c>
      <c r="D59" s="10">
        <v>13</v>
      </c>
      <c r="E59" s="9"/>
      <c r="F59" s="10">
        <v>192</v>
      </c>
      <c r="G59" s="10">
        <v>5</v>
      </c>
      <c r="H59" s="9"/>
      <c r="I59" s="10">
        <v>184</v>
      </c>
      <c r="J59" s="10">
        <v>4</v>
      </c>
      <c r="K59" s="9"/>
      <c r="L59" s="10">
        <v>189</v>
      </c>
      <c r="M59" s="10">
        <v>5</v>
      </c>
    </row>
    <row r="60" spans="2:13" ht="12.75">
      <c r="B60" s="11" t="s">
        <v>55</v>
      </c>
      <c r="C60" s="9">
        <v>199</v>
      </c>
      <c r="D60" s="9">
        <v>6</v>
      </c>
      <c r="E60" s="9"/>
      <c r="F60" s="9">
        <v>196</v>
      </c>
      <c r="G60" s="9">
        <v>9</v>
      </c>
      <c r="H60" s="9"/>
      <c r="I60" s="9">
        <v>196</v>
      </c>
      <c r="J60" s="9">
        <v>6</v>
      </c>
      <c r="K60" s="9"/>
      <c r="L60" s="9">
        <v>179</v>
      </c>
      <c r="M60" s="9">
        <v>2</v>
      </c>
    </row>
    <row r="61" spans="2:14" ht="12.75">
      <c r="B61" s="11" t="s">
        <v>56</v>
      </c>
      <c r="C61" s="9">
        <v>198</v>
      </c>
      <c r="D61" s="9">
        <v>9</v>
      </c>
      <c r="E61" s="9"/>
      <c r="F61" s="9">
        <v>196</v>
      </c>
      <c r="G61" s="9">
        <v>5</v>
      </c>
      <c r="H61" s="9"/>
      <c r="I61" s="9">
        <v>195</v>
      </c>
      <c r="J61" s="9">
        <v>4</v>
      </c>
      <c r="K61" s="9"/>
      <c r="L61" s="9">
        <v>186</v>
      </c>
      <c r="M61" s="9">
        <v>3</v>
      </c>
      <c r="N61" s="1" t="s">
        <v>12</v>
      </c>
    </row>
    <row r="62" spans="2:15" ht="12.75">
      <c r="B62" s="11" t="s">
        <v>57</v>
      </c>
      <c r="C62" s="9">
        <v>200</v>
      </c>
      <c r="D62" s="9">
        <v>12</v>
      </c>
      <c r="E62" s="9"/>
      <c r="F62" s="9">
        <v>192</v>
      </c>
      <c r="G62" s="9">
        <v>4</v>
      </c>
      <c r="H62" s="9"/>
      <c r="I62" s="9">
        <v>197</v>
      </c>
      <c r="J62" s="9">
        <v>4</v>
      </c>
      <c r="K62" s="9"/>
      <c r="L62" s="9">
        <v>193</v>
      </c>
      <c r="M62" s="9">
        <v>6</v>
      </c>
      <c r="N62" s="12" t="s">
        <v>6</v>
      </c>
      <c r="O62" s="12" t="s">
        <v>14</v>
      </c>
    </row>
    <row r="63" spans="2:15" ht="30" customHeight="1">
      <c r="B63" s="13" t="s">
        <v>15</v>
      </c>
      <c r="C63" s="13">
        <f>SUM(C59:C62)</f>
        <v>797</v>
      </c>
      <c r="D63" s="13">
        <f>SUM(D59:D62)</f>
        <v>40</v>
      </c>
      <c r="E63" s="13"/>
      <c r="F63" s="13">
        <f aca="true" t="shared" si="51" ref="F63">SUM(F59:F62)</f>
        <v>776</v>
      </c>
      <c r="G63" s="13">
        <f aca="true" t="shared" si="52" ref="G63">SUM(G59:G62)</f>
        <v>23</v>
      </c>
      <c r="H63" s="13"/>
      <c r="I63" s="13">
        <f aca="true" t="shared" si="53" ref="I63">SUM(I59:I62)</f>
        <v>772</v>
      </c>
      <c r="J63" s="13">
        <f aca="true" t="shared" si="54" ref="J63">SUM(J59:J62)</f>
        <v>18</v>
      </c>
      <c r="K63" s="13"/>
      <c r="L63" s="13">
        <f aca="true" t="shared" si="55" ref="L63">SUM(L59:L62)</f>
        <v>747</v>
      </c>
      <c r="M63" s="13">
        <f aca="true" t="shared" si="56" ref="M63">SUM(M59:M62)</f>
        <v>16</v>
      </c>
      <c r="N63" s="17">
        <f>C63+F63+I63+L63</f>
        <v>3092</v>
      </c>
      <c r="O63" s="17">
        <f>D63+G63+J63+M63</f>
        <v>97</v>
      </c>
    </row>
    <row r="64" spans="2:13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4" ht="12.75">
      <c r="A65" s="5" t="s">
        <v>8</v>
      </c>
      <c r="B65" s="9" t="s">
        <v>58</v>
      </c>
      <c r="C65" s="10">
        <v>192</v>
      </c>
      <c r="D65" s="10">
        <v>4</v>
      </c>
      <c r="E65" s="9"/>
      <c r="F65" s="10">
        <v>186</v>
      </c>
      <c r="G65" s="10">
        <v>2</v>
      </c>
      <c r="H65" s="9"/>
      <c r="I65" s="10"/>
      <c r="J65" s="10"/>
      <c r="K65" s="9"/>
      <c r="L65" s="10"/>
      <c r="M65" s="10"/>
      <c r="N65" s="1" t="s">
        <v>59</v>
      </c>
    </row>
    <row r="66" spans="2:13" ht="12.75">
      <c r="B66" s="11" t="s">
        <v>60</v>
      </c>
      <c r="C66" s="9">
        <v>190</v>
      </c>
      <c r="D66" s="9">
        <v>6</v>
      </c>
      <c r="E66" s="9"/>
      <c r="F66" s="9">
        <v>193</v>
      </c>
      <c r="G66" s="9">
        <v>8</v>
      </c>
      <c r="H66" s="9"/>
      <c r="I66" s="9"/>
      <c r="J66" s="9"/>
      <c r="K66" s="9"/>
      <c r="L66" s="9"/>
      <c r="M66" s="9"/>
    </row>
    <row r="67" spans="2:14" ht="12.75">
      <c r="B67" s="11" t="s">
        <v>61</v>
      </c>
      <c r="C67" s="9">
        <v>194</v>
      </c>
      <c r="D67" s="9">
        <v>8</v>
      </c>
      <c r="E67" s="9"/>
      <c r="F67" s="9">
        <v>187</v>
      </c>
      <c r="G67" s="9">
        <v>3</v>
      </c>
      <c r="H67" s="9"/>
      <c r="I67" s="9"/>
      <c r="J67" s="9"/>
      <c r="K67" s="9"/>
      <c r="L67" s="9"/>
      <c r="M67" s="9"/>
      <c r="N67" s="1" t="s">
        <v>12</v>
      </c>
    </row>
    <row r="68" spans="2:15" ht="12.75">
      <c r="B68" s="11" t="s">
        <v>62</v>
      </c>
      <c r="C68" s="9">
        <v>192</v>
      </c>
      <c r="D68" s="9">
        <v>4</v>
      </c>
      <c r="E68" s="9"/>
      <c r="F68" s="9">
        <v>193</v>
      </c>
      <c r="G68" s="9">
        <v>6</v>
      </c>
      <c r="H68" s="9"/>
      <c r="I68" s="9"/>
      <c r="J68" s="9"/>
      <c r="K68" s="9"/>
      <c r="L68" s="9"/>
      <c r="M68" s="9"/>
      <c r="N68" s="12" t="s">
        <v>6</v>
      </c>
      <c r="O68" s="12" t="s">
        <v>14</v>
      </c>
    </row>
    <row r="69" spans="2:15" ht="30" customHeight="1">
      <c r="B69" s="13" t="s">
        <v>15</v>
      </c>
      <c r="C69" s="13">
        <f>SUM(C65:C68)</f>
        <v>768</v>
      </c>
      <c r="D69" s="13">
        <f>SUM(D65:D68)</f>
        <v>22</v>
      </c>
      <c r="E69" s="13"/>
      <c r="F69" s="13">
        <f aca="true" t="shared" si="57" ref="F69">SUM(F65:F68)</f>
        <v>759</v>
      </c>
      <c r="G69" s="13">
        <f aca="true" t="shared" si="58" ref="G69">SUM(G65:G68)</f>
        <v>19</v>
      </c>
      <c r="H69" s="13"/>
      <c r="I69" s="13">
        <f aca="true" t="shared" si="59" ref="I69">SUM(I65:I68)</f>
        <v>0</v>
      </c>
      <c r="J69" s="13">
        <f aca="true" t="shared" si="60" ref="J69">SUM(J65:J68)</f>
        <v>0</v>
      </c>
      <c r="K69" s="13"/>
      <c r="L69" s="13">
        <f aca="true" t="shared" si="61" ref="L69">SUM(L65:L68)</f>
        <v>0</v>
      </c>
      <c r="M69" s="13">
        <f aca="true" t="shared" si="62" ref="M69">SUM(M65:M68)</f>
        <v>0</v>
      </c>
      <c r="N69" s="18">
        <f>C69+F69+I69+L69</f>
        <v>1527</v>
      </c>
      <c r="O69" s="18">
        <f>D69+G69+J69+M69</f>
        <v>41</v>
      </c>
    </row>
    <row r="70" spans="2:13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4" ht="12.75">
      <c r="A71" s="5" t="s">
        <v>35</v>
      </c>
      <c r="B71" s="9" t="s">
        <v>63</v>
      </c>
      <c r="C71" s="10">
        <v>194</v>
      </c>
      <c r="D71" s="10">
        <v>6</v>
      </c>
      <c r="E71" s="9"/>
      <c r="F71" s="10">
        <v>196</v>
      </c>
      <c r="G71" s="10">
        <v>9</v>
      </c>
      <c r="H71" s="9"/>
      <c r="I71" s="10"/>
      <c r="J71" s="10"/>
      <c r="K71" s="9"/>
      <c r="L71" s="10"/>
      <c r="M71" s="10"/>
      <c r="N71" s="1" t="s">
        <v>59</v>
      </c>
    </row>
    <row r="72" spans="2:13" ht="12.75">
      <c r="B72" s="11" t="s">
        <v>64</v>
      </c>
      <c r="C72" s="9">
        <v>195</v>
      </c>
      <c r="D72" s="9">
        <v>7</v>
      </c>
      <c r="E72" s="9"/>
      <c r="F72" s="9">
        <v>190</v>
      </c>
      <c r="G72" s="9">
        <v>4</v>
      </c>
      <c r="H72" s="9"/>
      <c r="I72" s="9"/>
      <c r="J72" s="9"/>
      <c r="K72" s="9"/>
      <c r="L72" s="9"/>
      <c r="M72" s="9"/>
    </row>
    <row r="73" spans="2:14" ht="12.75">
      <c r="B73" s="11" t="s">
        <v>65</v>
      </c>
      <c r="C73" s="9">
        <v>197</v>
      </c>
      <c r="D73" s="9">
        <v>5</v>
      </c>
      <c r="E73" s="9"/>
      <c r="F73" s="9">
        <v>191</v>
      </c>
      <c r="G73" s="9">
        <v>8</v>
      </c>
      <c r="H73" s="9"/>
      <c r="I73" s="9"/>
      <c r="J73" s="9"/>
      <c r="K73" s="9"/>
      <c r="L73" s="9"/>
      <c r="M73" s="9"/>
      <c r="N73" s="1" t="s">
        <v>12</v>
      </c>
    </row>
    <row r="74" spans="2:15" ht="12.75">
      <c r="B74" s="11" t="s">
        <v>66</v>
      </c>
      <c r="C74" s="9">
        <v>196</v>
      </c>
      <c r="D74" s="9">
        <v>8</v>
      </c>
      <c r="E74" s="9"/>
      <c r="F74" s="9">
        <v>194</v>
      </c>
      <c r="G74" s="9">
        <v>8</v>
      </c>
      <c r="H74" s="9"/>
      <c r="I74" s="9"/>
      <c r="J74" s="9"/>
      <c r="K74" s="9"/>
      <c r="L74" s="9"/>
      <c r="M74" s="9"/>
      <c r="N74" s="12" t="s">
        <v>6</v>
      </c>
      <c r="O74" s="12" t="s">
        <v>14</v>
      </c>
    </row>
    <row r="75" spans="2:15" ht="30" customHeight="1">
      <c r="B75" s="13" t="s">
        <v>15</v>
      </c>
      <c r="C75" s="13">
        <f>SUM(C71:C74)</f>
        <v>782</v>
      </c>
      <c r="D75" s="13">
        <f>SUM(D71:D74)</f>
        <v>26</v>
      </c>
      <c r="E75" s="13"/>
      <c r="F75" s="13">
        <f aca="true" t="shared" si="63" ref="F75">SUM(F71:F74)</f>
        <v>771</v>
      </c>
      <c r="G75" s="13">
        <f aca="true" t="shared" si="64" ref="G75">SUM(G71:G74)</f>
        <v>29</v>
      </c>
      <c r="H75" s="13"/>
      <c r="I75" s="13">
        <f aca="true" t="shared" si="65" ref="I75">SUM(I71:I74)</f>
        <v>0</v>
      </c>
      <c r="J75" s="13">
        <f aca="true" t="shared" si="66" ref="J75">SUM(J71:J74)</f>
        <v>0</v>
      </c>
      <c r="K75" s="13"/>
      <c r="L75" s="13">
        <f aca="true" t="shared" si="67" ref="L75">SUM(L71:L74)</f>
        <v>0</v>
      </c>
      <c r="M75" s="13">
        <f aca="true" t="shared" si="68" ref="M75">SUM(M71:M74)</f>
        <v>0</v>
      </c>
      <c r="N75" s="18">
        <f>C75+F75+I75+L75</f>
        <v>1553</v>
      </c>
      <c r="O75" s="18">
        <f>D75+G75+J75+M75</f>
        <v>55</v>
      </c>
    </row>
    <row r="76" spans="2:13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